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7810" tabRatio="702"/>
  </bookViews>
  <sheets>
    <sheet name="汇总表" sheetId="22" r:id="rId1"/>
  </sheets>
  <calcPr calcId="144525"/>
</workbook>
</file>

<file path=xl/sharedStrings.xml><?xml version="1.0" encoding="utf-8"?>
<sst xmlns="http://schemas.openxmlformats.org/spreadsheetml/2006/main" count="39" uniqueCount="33">
  <si>
    <t>附件</t>
  </si>
  <si>
    <t>省国有扎佐林场2024年红果参林下经济示范项目
实施方案审批表</t>
  </si>
  <si>
    <t>序号</t>
  </si>
  <si>
    <t>项目</t>
  </si>
  <si>
    <t>单位</t>
  </si>
  <si>
    <t>单价</t>
  </si>
  <si>
    <t>数量
（规模）</t>
  </si>
  <si>
    <t>单价
（元）</t>
  </si>
  <si>
    <t>投资金额
（万元）</t>
  </si>
  <si>
    <t>备注</t>
  </si>
  <si>
    <t>一</t>
  </si>
  <si>
    <t>直接费用</t>
  </si>
  <si>
    <t>苗木费</t>
  </si>
  <si>
    <t>红果参</t>
  </si>
  <si>
    <t>株</t>
  </si>
  <si>
    <t>肥料费</t>
  </si>
  <si>
    <t>小计</t>
  </si>
  <si>
    <t>有机肥</t>
  </si>
  <si>
    <t>吨</t>
  </si>
  <si>
    <t>复合肥</t>
  </si>
  <si>
    <t>农药费</t>
  </si>
  <si>
    <t>亩</t>
  </si>
  <si>
    <t>劳务费</t>
  </si>
  <si>
    <t>林地清理、整地</t>
  </si>
  <si>
    <t>工日</t>
  </si>
  <si>
    <t>施底肥、种植</t>
  </si>
  <si>
    <t>抚育管理</t>
  </si>
  <si>
    <t>采收</t>
  </si>
  <si>
    <t>二</t>
  </si>
  <si>
    <t>间接费用</t>
  </si>
  <si>
    <t>装订费、评审费、检查验收费等</t>
  </si>
  <si>
    <t>万元</t>
  </si>
  <si>
    <t>投资总金额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</si>
</sst>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Times New Roman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0" fontId="15" fillId="0" borderId="0"/>
    <xf numFmtId="0" fontId="17" fillId="0" borderId="0"/>
    <xf numFmtId="0" fontId="12" fillId="1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6" borderId="10" applyNumberFormat="false" applyFon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6" borderId="10" applyNumberFormat="false" applyFon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11" fillId="2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0" borderId="0"/>
    <xf numFmtId="0" fontId="12" fillId="17" borderId="0" applyNumberFormat="false" applyBorder="false" applyAlignment="false" applyProtection="false">
      <alignment vertical="center"/>
    </xf>
    <xf numFmtId="0" fontId="30" fillId="0" borderId="0"/>
    <xf numFmtId="0" fontId="11" fillId="31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3" fillId="28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9" borderId="12" applyNumberFormat="false" applyAlignment="false" applyProtection="false">
      <alignment vertical="center"/>
    </xf>
    <xf numFmtId="0" fontId="27" fillId="28" borderId="17" applyNumberFormat="false" applyAlignment="false" applyProtection="false">
      <alignment vertical="center"/>
    </xf>
    <xf numFmtId="0" fontId="26" fillId="26" borderId="16" applyNumberFormat="false" applyAlignment="false" applyProtection="false">
      <alignment vertical="center"/>
    </xf>
    <xf numFmtId="0" fontId="17" fillId="0" borderId="0"/>
    <xf numFmtId="0" fontId="16" fillId="0" borderId="11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/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11" fillId="8" borderId="0" applyNumberFormat="false" applyBorder="false" applyAlignment="false" applyProtection="false">
      <alignment vertical="center"/>
    </xf>
    <xf numFmtId="0" fontId="0" fillId="6" borderId="10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7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0" fillId="0" borderId="0" xfId="0" applyFo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8" fontId="8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8" fontId="9" fillId="0" borderId="1" xfId="20" applyNumberFormat="true" applyFont="true" applyFill="true" applyBorder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2 4" xfId="1"/>
    <cellStyle name="常规 2 3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注释 2 2" xfId="12"/>
    <cellStyle name="汇总" xfId="13" builtinId="25"/>
    <cellStyle name="百分比" xfId="14" builtinId="5"/>
    <cellStyle name="千位分隔" xfId="15" builtinId="3"/>
    <cellStyle name="常规 3 2" xfId="16"/>
    <cellStyle name="注释 2" xfId="17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Normal" xfId="23"/>
    <cellStyle name="20% - 强调文字颜色 2" xfId="24" builtinId="3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2 2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2 3" xfId="42"/>
    <cellStyle name="链接单元格" xfId="43" builtinId="24"/>
    <cellStyle name="百分比 2" xfId="44"/>
    <cellStyle name="60% - 强调文字颜色 1" xfId="45" builtinId="32"/>
    <cellStyle name="常规 3" xfId="46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适中" xfId="53" builtinId="28"/>
    <cellStyle name="20% - 强调文字颜色 1" xfId="54" builtinId="30"/>
    <cellStyle name="差" xfId="55" builtinId="27"/>
    <cellStyle name="强调文字颜色 2" xfId="56" builtinId="33"/>
    <cellStyle name="40% - 强调文字颜色 1" xfId="57" builtinId="31"/>
    <cellStyle name="常规 2" xfId="58"/>
    <cellStyle name="60% - 强调文字颜色 2" xfId="59" builtinId="36"/>
    <cellStyle name="40% - 强调文字颜色 2" xfId="60" builtinId="35"/>
    <cellStyle name="强调文字颜色 3" xfId="6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J18"/>
  <sheetViews>
    <sheetView tabSelected="1" workbookViewId="0">
      <pane ySplit="4" topLeftCell="A5" activePane="bottomLeft" state="frozen"/>
      <selection/>
      <selection pane="bottomLeft" activeCell="A3" sqref="A3:J3"/>
    </sheetView>
  </sheetViews>
  <sheetFormatPr defaultColWidth="9" defaultRowHeight="14.5"/>
  <cols>
    <col min="1" max="1" width="6.12727272727273" style="2" customWidth="true"/>
    <col min="2" max="2" width="8.25454545454545" style="2" customWidth="true"/>
    <col min="3" max="3" width="4.50909090909091" style="2" customWidth="true"/>
    <col min="4" max="4" width="8.62727272727273" style="2" customWidth="true"/>
    <col min="5" max="5" width="8.50909090909091" style="2" customWidth="true"/>
    <col min="6" max="6" width="9.37272727272727" style="2" hidden="true" customWidth="true"/>
    <col min="7" max="8" width="11.7545454545455" style="2" customWidth="true"/>
    <col min="9" max="9" width="11.6181818181818" style="3" customWidth="true"/>
    <col min="10" max="10" width="13.0636363636364" style="2" customWidth="true"/>
    <col min="11" max="16384" width="9" style="2"/>
  </cols>
  <sheetData>
    <row r="1" customFormat="true" ht="20.5" spans="1:9">
      <c r="A1" s="4" t="s">
        <v>0</v>
      </c>
      <c r="B1" s="4"/>
      <c r="C1" s="5"/>
      <c r="D1" s="5"/>
      <c r="I1" s="25"/>
    </row>
    <row r="2" customFormat="true" ht="6" customHeight="true" spans="1:9">
      <c r="A2" s="4"/>
      <c r="B2" s="4"/>
      <c r="C2" s="5"/>
      <c r="D2" s="5"/>
      <c r="I2" s="25"/>
    </row>
    <row r="3" ht="54" customHeight="true" spans="1:10">
      <c r="A3" s="6" t="s">
        <v>1</v>
      </c>
      <c r="B3" s="6"/>
      <c r="C3" s="6"/>
      <c r="D3" s="6"/>
      <c r="E3" s="6"/>
      <c r="F3" s="6"/>
      <c r="G3" s="6"/>
      <c r="H3" s="6"/>
      <c r="I3" s="26"/>
      <c r="J3" s="6"/>
    </row>
    <row r="4" ht="39" customHeight="true" spans="1:10">
      <c r="A4" s="7" t="s">
        <v>2</v>
      </c>
      <c r="B4" s="8" t="s">
        <v>3</v>
      </c>
      <c r="C4" s="9"/>
      <c r="D4" s="10"/>
      <c r="E4" s="7" t="s">
        <v>4</v>
      </c>
      <c r="F4" s="7" t="s">
        <v>5</v>
      </c>
      <c r="G4" s="7" t="s">
        <v>6</v>
      </c>
      <c r="H4" s="7" t="s">
        <v>7</v>
      </c>
      <c r="I4" s="27" t="s">
        <v>8</v>
      </c>
      <c r="J4" s="7" t="s">
        <v>9</v>
      </c>
    </row>
    <row r="5" s="1" customFormat="true" ht="39" customHeight="true" spans="1:10">
      <c r="A5" s="11" t="s">
        <v>10</v>
      </c>
      <c r="B5" s="11" t="s">
        <v>11</v>
      </c>
      <c r="C5" s="11"/>
      <c r="D5" s="11"/>
      <c r="E5" s="19"/>
      <c r="F5" s="19"/>
      <c r="G5" s="19"/>
      <c r="H5" s="19"/>
      <c r="I5" s="28">
        <f>I6+I7+I11+I10</f>
        <v>48.51</v>
      </c>
      <c r="J5" s="19"/>
    </row>
    <row r="6" s="2" customFormat="true" ht="39" customHeight="true" spans="1:10">
      <c r="A6" s="12">
        <v>1</v>
      </c>
      <c r="B6" s="12" t="s">
        <v>12</v>
      </c>
      <c r="C6" s="8" t="s">
        <v>13</v>
      </c>
      <c r="D6" s="10"/>
      <c r="E6" s="20" t="s">
        <v>14</v>
      </c>
      <c r="F6" s="20"/>
      <c r="G6" s="21">
        <v>23100</v>
      </c>
      <c r="H6" s="22">
        <v>6</v>
      </c>
      <c r="I6" s="22">
        <f>G6*H6/10000</f>
        <v>13.86</v>
      </c>
      <c r="J6" s="20"/>
    </row>
    <row r="7" s="2" customFormat="true" ht="39" customHeight="true" spans="1:10">
      <c r="A7" s="12">
        <v>2</v>
      </c>
      <c r="B7" s="12" t="s">
        <v>15</v>
      </c>
      <c r="C7" s="8" t="s">
        <v>16</v>
      </c>
      <c r="D7" s="10"/>
      <c r="E7" s="20"/>
      <c r="F7" s="20"/>
      <c r="G7" s="21"/>
      <c r="H7" s="22"/>
      <c r="I7" s="22">
        <f>I8+I9</f>
        <v>14.96</v>
      </c>
      <c r="J7" s="20"/>
    </row>
    <row r="8" s="2" customFormat="true" ht="39" customHeight="true" spans="1:10">
      <c r="A8" s="13"/>
      <c r="B8" s="13"/>
      <c r="C8" s="8" t="s">
        <v>17</v>
      </c>
      <c r="D8" s="10"/>
      <c r="E8" s="20" t="s">
        <v>18</v>
      </c>
      <c r="F8" s="20"/>
      <c r="G8" s="21">
        <v>88</v>
      </c>
      <c r="H8" s="22">
        <v>1500</v>
      </c>
      <c r="I8" s="22">
        <f>G8*H8/10000</f>
        <v>13.2</v>
      </c>
      <c r="J8" s="20"/>
    </row>
    <row r="9" s="2" customFormat="true" ht="39" customHeight="true" spans="1:10">
      <c r="A9" s="14"/>
      <c r="B9" s="15"/>
      <c r="C9" s="16" t="s">
        <v>19</v>
      </c>
      <c r="D9" s="17"/>
      <c r="E9" s="20" t="s">
        <v>18</v>
      </c>
      <c r="F9" s="22">
        <v>1750</v>
      </c>
      <c r="G9" s="23">
        <v>4.4</v>
      </c>
      <c r="H9" s="22">
        <v>4000</v>
      </c>
      <c r="I9" s="22">
        <f>G9*H9/10000</f>
        <v>1.76</v>
      </c>
      <c r="J9" s="20"/>
    </row>
    <row r="10" s="2" customFormat="true" ht="39" customHeight="true" spans="1:10">
      <c r="A10" s="13">
        <v>3</v>
      </c>
      <c r="B10" s="8" t="s">
        <v>20</v>
      </c>
      <c r="C10" s="9"/>
      <c r="D10" s="10"/>
      <c r="E10" s="20" t="s">
        <v>21</v>
      </c>
      <c r="F10" s="22"/>
      <c r="G10" s="21">
        <v>100</v>
      </c>
      <c r="H10" s="22">
        <v>49</v>
      </c>
      <c r="I10" s="22">
        <f>G10*H10/10000</f>
        <v>0.49</v>
      </c>
      <c r="J10" s="20"/>
    </row>
    <row r="11" s="2" customFormat="true" ht="39" customHeight="true" spans="1:10">
      <c r="A11" s="12">
        <v>4</v>
      </c>
      <c r="B11" s="13" t="s">
        <v>22</v>
      </c>
      <c r="C11" s="14" t="s">
        <v>16</v>
      </c>
      <c r="D11" s="14"/>
      <c r="E11" s="20"/>
      <c r="F11" s="22"/>
      <c r="G11" s="21"/>
      <c r="H11" s="22"/>
      <c r="I11" s="22">
        <f>I12+I13+I14+I15</f>
        <v>19.2</v>
      </c>
      <c r="J11" s="20"/>
    </row>
    <row r="12" s="2" customFormat="true" ht="39" customHeight="true" spans="1:10">
      <c r="A12" s="13"/>
      <c r="B12" s="13"/>
      <c r="C12" s="7" t="s">
        <v>23</v>
      </c>
      <c r="D12" s="7"/>
      <c r="E12" s="20" t="s">
        <v>24</v>
      </c>
      <c r="F12" s="22">
        <v>122.35</v>
      </c>
      <c r="G12" s="24">
        <v>30</v>
      </c>
      <c r="H12" s="22">
        <v>2500</v>
      </c>
      <c r="I12" s="22">
        <f>G12*H12/10000</f>
        <v>7.5</v>
      </c>
      <c r="J12" s="20"/>
    </row>
    <row r="13" s="2" customFormat="true" ht="39" customHeight="true" spans="1:10">
      <c r="A13" s="13"/>
      <c r="B13" s="13"/>
      <c r="C13" s="7" t="s">
        <v>25</v>
      </c>
      <c r="D13" s="7"/>
      <c r="E13" s="20" t="s">
        <v>24</v>
      </c>
      <c r="F13" s="22">
        <v>430.25</v>
      </c>
      <c r="G13" s="24">
        <v>200</v>
      </c>
      <c r="H13" s="22">
        <v>150</v>
      </c>
      <c r="I13" s="22">
        <f>G13*H13/10000</f>
        <v>3</v>
      </c>
      <c r="J13" s="20"/>
    </row>
    <row r="14" s="2" customFormat="true" ht="39" customHeight="true" spans="1:10">
      <c r="A14" s="13"/>
      <c r="B14" s="13"/>
      <c r="C14" s="8" t="s">
        <v>26</v>
      </c>
      <c r="D14" s="10"/>
      <c r="E14" s="20" t="s">
        <v>24</v>
      </c>
      <c r="F14" s="22"/>
      <c r="G14" s="24">
        <v>500</v>
      </c>
      <c r="H14" s="22">
        <v>150</v>
      </c>
      <c r="I14" s="22">
        <f>G14*H14/10000</f>
        <v>7.5</v>
      </c>
      <c r="J14" s="29"/>
    </row>
    <row r="15" s="2" customFormat="true" ht="39" customHeight="true" spans="1:10">
      <c r="A15" s="13"/>
      <c r="B15" s="13"/>
      <c r="C15" s="8" t="s">
        <v>27</v>
      </c>
      <c r="D15" s="10"/>
      <c r="E15" s="20" t="s">
        <v>24</v>
      </c>
      <c r="F15" s="22"/>
      <c r="G15" s="24">
        <v>80</v>
      </c>
      <c r="H15" s="22">
        <v>150</v>
      </c>
      <c r="I15" s="22">
        <f>G15*H15/10000</f>
        <v>1.2</v>
      </c>
      <c r="J15" s="20"/>
    </row>
    <row r="16" s="1" customFormat="true" ht="43" customHeight="true" spans="1:10">
      <c r="A16" s="11" t="s">
        <v>28</v>
      </c>
      <c r="B16" s="11" t="s">
        <v>29</v>
      </c>
      <c r="C16" s="11"/>
      <c r="D16" s="11"/>
      <c r="E16" s="19"/>
      <c r="F16" s="19"/>
      <c r="G16" s="19"/>
      <c r="H16" s="19"/>
      <c r="I16" s="28">
        <v>0.49</v>
      </c>
      <c r="J16" s="19"/>
    </row>
    <row r="17" ht="39" customHeight="true" spans="1:10">
      <c r="A17" s="7">
        <v>1</v>
      </c>
      <c r="B17" s="7" t="s">
        <v>30</v>
      </c>
      <c r="C17" s="7"/>
      <c r="D17" s="7"/>
      <c r="E17" s="20" t="s">
        <v>31</v>
      </c>
      <c r="F17" s="20"/>
      <c r="G17" s="20"/>
      <c r="H17" s="20"/>
      <c r="I17" s="22">
        <v>0.49</v>
      </c>
      <c r="J17" s="20"/>
    </row>
    <row r="18" ht="37" customHeight="true" spans="1:10">
      <c r="A18" s="18" t="s">
        <v>32</v>
      </c>
      <c r="B18" s="9"/>
      <c r="C18" s="9"/>
      <c r="D18" s="10"/>
      <c r="E18" s="20" t="s">
        <v>31</v>
      </c>
      <c r="F18" s="20"/>
      <c r="G18" s="20"/>
      <c r="H18" s="20"/>
      <c r="I18" s="28">
        <f>I16+I5</f>
        <v>49</v>
      </c>
      <c r="J18" s="20"/>
    </row>
  </sheetData>
  <mergeCells count="21">
    <mergeCell ref="A1:B1"/>
    <mergeCell ref="A3:J3"/>
    <mergeCell ref="B4:D4"/>
    <mergeCell ref="B5:D5"/>
    <mergeCell ref="C6:D6"/>
    <mergeCell ref="C7:D7"/>
    <mergeCell ref="C8:D8"/>
    <mergeCell ref="C9:D9"/>
    <mergeCell ref="B10:D10"/>
    <mergeCell ref="C11:D11"/>
    <mergeCell ref="C12:D12"/>
    <mergeCell ref="C13:D13"/>
    <mergeCell ref="C14:D14"/>
    <mergeCell ref="C15:D15"/>
    <mergeCell ref="B16:D16"/>
    <mergeCell ref="B17:D17"/>
    <mergeCell ref="A18:D18"/>
    <mergeCell ref="A7:A9"/>
    <mergeCell ref="A11:A15"/>
    <mergeCell ref="B7:B9"/>
    <mergeCell ref="B11:B15"/>
  </mergeCells>
  <printOptions horizontalCentered="true"/>
  <pageMargins left="0.511805555555556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ztz</dc:creator>
  <cp:lastModifiedBy>ysgz</cp:lastModifiedBy>
  <dcterms:created xsi:type="dcterms:W3CDTF">2022-09-01T12:40:00Z</dcterms:created>
  <dcterms:modified xsi:type="dcterms:W3CDTF">2024-07-15T09:27:24Z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664803C04CDD47E6B5C318FADBE4671A</vt:lpwstr>
  </property>
  <property fmtid="{D5CDD505-2E9C-101B-9397-08002B2CF9AE}" pid="3" name="KSOProductBuildVer">
    <vt:lpwstr>2052-11.8.2.10422</vt:lpwstr>
  </property>
</Properties>
</file>