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6800" windowHeight="6770" tabRatio="702"/>
  </bookViews>
  <sheets>
    <sheet name="汇总表" sheetId="22" r:id="rId1"/>
  </sheets>
  <calcPr calcId="144525"/>
</workbook>
</file>

<file path=xl/sharedStrings.xml><?xml version="1.0" encoding="utf-8"?>
<sst xmlns="http://schemas.openxmlformats.org/spreadsheetml/2006/main" count="36" uniqueCount="34">
  <si>
    <t>附件</t>
  </si>
  <si>
    <t>贵州省国有扎佐林场2026年度中央衔接资金树种结构调整项目
实施方案审批表</t>
  </si>
  <si>
    <t>序号</t>
  </si>
  <si>
    <t>项目</t>
  </si>
  <si>
    <t>单位</t>
  </si>
  <si>
    <t>单价</t>
  </si>
  <si>
    <t>数量
（规模）</t>
  </si>
  <si>
    <t>单价
（元）</t>
  </si>
  <si>
    <t>投资金额
（万元）</t>
  </si>
  <si>
    <t>备注</t>
  </si>
  <si>
    <t>一</t>
  </si>
  <si>
    <t>直接费用</t>
  </si>
  <si>
    <t>苗木费</t>
  </si>
  <si>
    <t>山桐子</t>
  </si>
  <si>
    <t>株</t>
  </si>
  <si>
    <t>肥料费</t>
  </si>
  <si>
    <t>有机肥</t>
  </si>
  <si>
    <t>吨</t>
  </si>
  <si>
    <t>劳务费</t>
  </si>
  <si>
    <t>小计</t>
  </si>
  <si>
    <t>疏伐</t>
  </si>
  <si>
    <t>工日</t>
  </si>
  <si>
    <t>林地清理+补植</t>
  </si>
  <si>
    <t>基础设施</t>
  </si>
  <si>
    <t>公示牌</t>
  </si>
  <si>
    <t>块</t>
  </si>
  <si>
    <t>集材道</t>
  </si>
  <si>
    <t>千米</t>
  </si>
  <si>
    <t>二</t>
  </si>
  <si>
    <t>间接费用</t>
  </si>
  <si>
    <t>审计费</t>
  </si>
  <si>
    <t>监理费用</t>
  </si>
  <si>
    <t>项目评审、验收等相关费用</t>
  </si>
  <si>
    <t>投资总金额</t>
  </si>
</sst>
</file>

<file path=xl/styles.xml><?xml version="1.0" encoding="utf-8"?>
<styleSheet xmlns="http://schemas.openxmlformats.org/spreadsheetml/2006/main">
  <numFmts count="5">
    <numFmt numFmtId="176" formatCode="0.00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2">
    <font>
      <sz val="11"/>
      <color theme="1"/>
      <name val="宋体"/>
      <charset val="134"/>
      <scheme val="minor"/>
    </font>
    <font>
      <b/>
      <sz val="11"/>
      <color indexed="8"/>
      <name val="宋体"/>
      <charset val="134"/>
    </font>
    <font>
      <sz val="11"/>
      <color indexed="8"/>
      <name val="宋体"/>
      <charset val="134"/>
    </font>
    <font>
      <sz val="16"/>
      <color theme="1"/>
      <name val="黑体"/>
      <charset val="134"/>
    </font>
    <font>
      <sz val="18"/>
      <color indexed="8"/>
      <name val="方正小标宋简体"/>
      <charset val="134"/>
    </font>
    <font>
      <sz val="12"/>
      <color indexed="8"/>
      <name val="黑体"/>
      <charset val="134"/>
    </font>
    <font>
      <b/>
      <sz val="12"/>
      <color indexed="8"/>
      <name val="黑体"/>
      <charset val="134"/>
    </font>
    <font>
      <b/>
      <sz val="12"/>
      <color indexed="8"/>
      <name val="宋体"/>
      <charset val="134"/>
    </font>
    <font>
      <sz val="12"/>
      <color indexed="8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2"/>
      <name val="宋体"/>
      <charset val="134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sz val="10"/>
      <name val="宋体"/>
      <charset val="134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9"/>
      <color theme="1"/>
      <name val="宋体"/>
      <charset val="134"/>
      <scheme val="minor"/>
    </font>
    <font>
      <sz val="10"/>
      <name val="Arial"/>
      <charset val="134"/>
    </font>
    <font>
      <b/>
      <sz val="18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</fills>
  <borders count="18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/>
      <diagonal/>
    </border>
    <border>
      <left/>
      <right style="thin">
        <color auto="true"/>
      </right>
      <top style="thin">
        <color auto="true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</borders>
  <cellStyleXfs count="62">
    <xf numFmtId="0" fontId="0" fillId="0" borderId="0">
      <alignment vertical="center"/>
    </xf>
    <xf numFmtId="0" fontId="23" fillId="0" borderId="0"/>
    <xf numFmtId="0" fontId="16" fillId="0" borderId="0"/>
    <xf numFmtId="0" fontId="10" fillId="32" borderId="0" applyNumberFormat="false" applyBorder="false" applyAlignment="false" applyProtection="false">
      <alignment vertical="center"/>
    </xf>
    <xf numFmtId="0" fontId="10" fillId="16" borderId="0" applyNumberFormat="false" applyBorder="false" applyAlignment="false" applyProtection="false">
      <alignment vertical="center"/>
    </xf>
    <xf numFmtId="0" fontId="9" fillId="27" borderId="0" applyNumberFormat="false" applyBorder="false" applyAlignment="false" applyProtection="false">
      <alignment vertical="center"/>
    </xf>
    <xf numFmtId="0" fontId="10" fillId="19" borderId="0" applyNumberFormat="false" applyBorder="false" applyAlignment="false" applyProtection="false">
      <alignment vertical="center"/>
    </xf>
    <xf numFmtId="0" fontId="10" fillId="25" borderId="0" applyNumberFormat="false" applyBorder="false" applyAlignment="false" applyProtection="false">
      <alignment vertical="center"/>
    </xf>
    <xf numFmtId="0" fontId="9" fillId="22" borderId="0" applyNumberFormat="false" applyBorder="false" applyAlignment="false" applyProtection="false">
      <alignment vertical="center"/>
    </xf>
    <xf numFmtId="0" fontId="10" fillId="18" borderId="0" applyNumberFormat="false" applyBorder="false" applyAlignment="false" applyProtection="false">
      <alignment vertical="center"/>
    </xf>
    <xf numFmtId="0" fontId="25" fillId="0" borderId="17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0" fillId="14" borderId="16" applyNumberFormat="false" applyFont="false" applyAlignment="false" applyProtection="false">
      <alignment vertical="center"/>
    </xf>
    <xf numFmtId="0" fontId="17" fillId="0" borderId="14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0" fillId="14" borderId="16" applyNumberFormat="false" applyFont="false" applyAlignment="false" applyProtection="false">
      <alignment vertical="center"/>
    </xf>
    <xf numFmtId="0" fontId="0" fillId="0" borderId="0">
      <alignment vertical="center"/>
    </xf>
    <xf numFmtId="0" fontId="26" fillId="0" borderId="15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0" fillId="0" borderId="0"/>
    <xf numFmtId="0" fontId="9" fillId="29" borderId="0" applyNumberFormat="false" applyBorder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29" fillId="0" borderId="0"/>
    <xf numFmtId="0" fontId="10" fillId="31" borderId="0" applyNumberFormat="false" applyBorder="false" applyAlignment="false" applyProtection="false">
      <alignment vertical="center"/>
    </xf>
    <xf numFmtId="0" fontId="30" fillId="0" borderId="0"/>
    <xf numFmtId="0" fontId="9" fillId="30" borderId="0" applyNumberFormat="false" applyBorder="false" applyAlignment="false" applyProtection="false">
      <alignment vertical="center"/>
    </xf>
    <xf numFmtId="0" fontId="18" fillId="0" borderId="15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0" fillId="24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0" fillId="21" borderId="0" applyNumberFormat="false" applyBorder="false" applyAlignment="false" applyProtection="false">
      <alignment vertical="center"/>
    </xf>
    <xf numFmtId="0" fontId="27" fillId="12" borderId="12" applyNumberFormat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9" fillId="28" borderId="0" applyNumberFormat="false" applyBorder="false" applyAlignment="false" applyProtection="false">
      <alignment vertical="center"/>
    </xf>
    <xf numFmtId="0" fontId="10" fillId="13" borderId="0" applyNumberFormat="false" applyBorder="false" applyAlignment="false" applyProtection="false">
      <alignment vertical="center"/>
    </xf>
    <xf numFmtId="0" fontId="16" fillId="0" borderId="0">
      <alignment vertical="center"/>
    </xf>
    <xf numFmtId="0" fontId="9" fillId="11" borderId="0" applyNumberFormat="false" applyBorder="false" applyAlignment="false" applyProtection="false">
      <alignment vertical="center"/>
    </xf>
    <xf numFmtId="0" fontId="14" fillId="9" borderId="12" applyNumberFormat="false" applyAlignment="false" applyProtection="false">
      <alignment vertical="center"/>
    </xf>
    <xf numFmtId="0" fontId="15" fillId="12" borderId="13" applyNumberFormat="false" applyAlignment="false" applyProtection="false">
      <alignment vertical="center"/>
    </xf>
    <xf numFmtId="0" fontId="12" fillId="8" borderId="10" applyNumberFormat="false" applyAlignment="false" applyProtection="false">
      <alignment vertical="center"/>
    </xf>
    <xf numFmtId="0" fontId="23" fillId="0" borderId="0"/>
    <xf numFmtId="0" fontId="13" fillId="0" borderId="11" applyNumberFormat="false" applyFill="false" applyAlignment="false" applyProtection="false">
      <alignment vertical="center"/>
    </xf>
    <xf numFmtId="9" fontId="16" fillId="0" borderId="0" applyFont="false" applyFill="false" applyBorder="false" applyAlignment="false" applyProtection="false"/>
    <xf numFmtId="0" fontId="9" fillId="23" borderId="0" applyNumberFormat="false" applyBorder="false" applyAlignment="false" applyProtection="false">
      <alignment vertical="center"/>
    </xf>
    <xf numFmtId="0" fontId="0" fillId="0" borderId="0"/>
    <xf numFmtId="0" fontId="9" fillId="7" borderId="0" applyNumberFormat="false" applyBorder="false" applyAlignment="false" applyProtection="false">
      <alignment vertical="center"/>
    </xf>
    <xf numFmtId="0" fontId="0" fillId="14" borderId="16" applyNumberFormat="false" applyFont="false" applyAlignment="false" applyProtection="false">
      <alignment vertical="center"/>
    </xf>
    <xf numFmtId="0" fontId="31" fillId="0" borderId="0" applyNumberFormat="false" applyFill="false" applyBorder="false" applyAlignment="false" applyProtection="false">
      <alignment vertical="center"/>
    </xf>
    <xf numFmtId="0" fontId="22" fillId="17" borderId="0" applyNumberFormat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11" fillId="6" borderId="0" applyNumberFormat="false" applyBorder="false" applyAlignment="false" applyProtection="false">
      <alignment vertical="center"/>
    </xf>
    <xf numFmtId="0" fontId="10" fillId="10" borderId="0" applyNumberFormat="false" applyBorder="false" applyAlignment="false" applyProtection="false">
      <alignment vertical="center"/>
    </xf>
    <xf numFmtId="0" fontId="20" fillId="15" borderId="0" applyNumberFormat="false" applyBorder="false" applyAlignment="false" applyProtection="false">
      <alignment vertical="center"/>
    </xf>
    <xf numFmtId="0" fontId="9" fillId="20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9" fillId="3" borderId="0" applyNumberFormat="false" applyBorder="false" applyAlignment="false" applyProtection="false">
      <alignment vertical="center"/>
    </xf>
    <xf numFmtId="0" fontId="10" fillId="26" borderId="0" applyNumberFormat="false" applyBorder="false" applyAlignment="false" applyProtection="false">
      <alignment vertical="center"/>
    </xf>
    <xf numFmtId="0" fontId="9" fillId="2" borderId="0" applyNumberFormat="false" applyBorder="false" applyAlignment="false" applyProtection="false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true" applyFill="true" applyBorder="true" applyAlignment="true">
      <alignment horizontal="center" vertical="center" wrapText="true"/>
    </xf>
    <xf numFmtId="0" fontId="2" fillId="0" borderId="0" xfId="0" applyFont="true" applyFill="true" applyBorder="true" applyAlignment="true">
      <alignment horizontal="center" vertical="center" wrapText="true"/>
    </xf>
    <xf numFmtId="176" fontId="2" fillId="0" borderId="0" xfId="0" applyNumberFormat="true" applyFont="true" applyFill="true" applyBorder="true" applyAlignment="true">
      <alignment horizontal="center" vertical="center" wrapText="true"/>
    </xf>
    <xf numFmtId="0" fontId="3" fillId="0" borderId="0" xfId="0" applyFont="true" applyAlignment="true">
      <alignment horizontal="left" vertical="center"/>
    </xf>
    <xf numFmtId="0" fontId="0" fillId="0" borderId="0" xfId="0" applyFont="true">
      <alignment vertical="center"/>
    </xf>
    <xf numFmtId="0" fontId="4" fillId="0" borderId="0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5" fillId="0" borderId="2" xfId="0" applyFont="true" applyFill="true" applyBorder="true" applyAlignment="true">
      <alignment horizontal="center" vertical="center" wrapText="true"/>
    </xf>
    <xf numFmtId="0" fontId="5" fillId="0" borderId="3" xfId="0" applyFont="true" applyFill="true" applyBorder="true" applyAlignment="true">
      <alignment horizontal="center" vertical="center" wrapText="true"/>
    </xf>
    <xf numFmtId="0" fontId="5" fillId="0" borderId="4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5" fillId="0" borderId="5" xfId="0" applyFont="true" applyFill="true" applyBorder="true" applyAlignment="true">
      <alignment horizontal="center" vertical="center" wrapText="true"/>
    </xf>
    <xf numFmtId="0" fontId="5" fillId="0" borderId="6" xfId="0" applyFont="true" applyFill="true" applyBorder="true" applyAlignment="true">
      <alignment horizontal="center" vertical="center" wrapText="true"/>
    </xf>
    <xf numFmtId="0" fontId="5" fillId="0" borderId="7" xfId="0" applyFont="true" applyFill="true" applyBorder="true" applyAlignment="true">
      <alignment horizontal="center" vertical="center" wrapText="true"/>
    </xf>
    <xf numFmtId="0" fontId="5" fillId="0" borderId="8" xfId="0" applyFont="true" applyFill="true" applyBorder="true" applyAlignment="true">
      <alignment horizontal="center" vertical="center" wrapText="true"/>
    </xf>
    <xf numFmtId="0" fontId="5" fillId="0" borderId="9" xfId="0" applyFont="true" applyFill="true" applyBorder="true" applyAlignment="true">
      <alignment horizontal="center" vertical="center" wrapText="true"/>
    </xf>
    <xf numFmtId="0" fontId="6" fillId="0" borderId="2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 wrapText="true"/>
    </xf>
    <xf numFmtId="176" fontId="8" fillId="0" borderId="1" xfId="0" applyNumberFormat="true" applyFont="true" applyFill="true" applyBorder="true" applyAlignment="true">
      <alignment horizontal="center" vertical="center" wrapText="true"/>
    </xf>
    <xf numFmtId="176" fontId="8" fillId="0" borderId="1" xfId="0" applyNumberFormat="true" applyFont="true" applyFill="true" applyBorder="true" applyAlignment="true">
      <alignment horizontal="right" vertical="center" wrapText="true"/>
    </xf>
    <xf numFmtId="0" fontId="8" fillId="0" borderId="1" xfId="0" applyFont="true" applyFill="true" applyBorder="true" applyAlignment="true">
      <alignment horizontal="right" vertical="center" wrapText="true"/>
    </xf>
    <xf numFmtId="176" fontId="0" fillId="0" borderId="0" xfId="0" applyNumberFormat="true">
      <alignment vertical="center"/>
    </xf>
    <xf numFmtId="176" fontId="4" fillId="0" borderId="0" xfId="0" applyNumberFormat="true" applyFont="true" applyFill="true" applyBorder="true" applyAlignment="true">
      <alignment horizontal="center" vertical="center" wrapText="true"/>
    </xf>
    <xf numFmtId="176" fontId="5" fillId="0" borderId="1" xfId="0" applyNumberFormat="true" applyFont="true" applyFill="true" applyBorder="true" applyAlignment="true">
      <alignment horizontal="center" vertical="center" wrapText="true"/>
    </xf>
    <xf numFmtId="176" fontId="7" fillId="0" borderId="1" xfId="0" applyNumberFormat="true" applyFont="true" applyFill="true" applyBorder="true" applyAlignment="true">
      <alignment horizontal="right" vertical="center" wrapText="true"/>
    </xf>
  </cellXfs>
  <cellStyles count="62">
    <cellStyle name="常规" xfId="0" builtinId="0"/>
    <cellStyle name="常规 2 3 2" xfId="1"/>
    <cellStyle name="常规 2 4" xfId="2"/>
    <cellStyle name="40% - 强调文字颜色 6" xfId="3" builtinId="51"/>
    <cellStyle name="20% - 强调文字颜色 6" xfId="4" builtinId="50"/>
    <cellStyle name="强调文字颜色 6" xfId="5" builtinId="49"/>
    <cellStyle name="40% - 强调文字颜色 5" xfId="6" builtinId="47"/>
    <cellStyle name="20% - 强调文字颜色 5" xfId="7" builtinId="46"/>
    <cellStyle name="强调文字颜色 5" xfId="8" builtinId="45"/>
    <cellStyle name="40% - 强调文字颜色 4" xfId="9" builtinId="43"/>
    <cellStyle name="标题 3" xfId="10" builtinId="18"/>
    <cellStyle name="解释性文本" xfId="11" builtinId="53"/>
    <cellStyle name="注释 2 2" xfId="12"/>
    <cellStyle name="汇总" xfId="13" builtinId="25"/>
    <cellStyle name="百分比" xfId="14" builtinId="5"/>
    <cellStyle name="千位分隔" xfId="15" builtinId="3"/>
    <cellStyle name="注释 2" xfId="16"/>
    <cellStyle name="常规 3 2" xfId="17"/>
    <cellStyle name="标题 2" xfId="18" builtinId="17"/>
    <cellStyle name="货币[0]" xfId="19" builtinId="7"/>
    <cellStyle name="常规 4" xfId="20"/>
    <cellStyle name="60% - 强调文字颜色 4" xfId="21" builtinId="44"/>
    <cellStyle name="警告文本" xfId="22" builtinId="11"/>
    <cellStyle name="Normal" xfId="23"/>
    <cellStyle name="20% - 强调文字颜色 2" xfId="24" builtinId="34"/>
    <cellStyle name="常规 5" xfId="25"/>
    <cellStyle name="60% - 强调文字颜色 5" xfId="26" builtinId="48"/>
    <cellStyle name="标题 1" xfId="27" builtinId="16"/>
    <cellStyle name="超链接" xfId="28" builtinId="8"/>
    <cellStyle name="20% - 强调文字颜色 3" xfId="29" builtinId="38"/>
    <cellStyle name="货币" xfId="30" builtinId="4"/>
    <cellStyle name="20% - 强调文字颜色 4" xfId="31" builtinId="42"/>
    <cellStyle name="计算" xfId="32" builtinId="22"/>
    <cellStyle name="已访问的超链接" xfId="33" builtinId="9"/>
    <cellStyle name="千位分隔[0]" xfId="34" builtinId="6"/>
    <cellStyle name="强调文字颜色 4" xfId="35" builtinId="41"/>
    <cellStyle name="40% - 强调文字颜色 3" xfId="36" builtinId="39"/>
    <cellStyle name="常规 2 2" xfId="37"/>
    <cellStyle name="60% - 强调文字颜色 6" xfId="38" builtinId="52"/>
    <cellStyle name="输入" xfId="39" builtinId="20"/>
    <cellStyle name="输出" xfId="40" builtinId="21"/>
    <cellStyle name="检查单元格" xfId="41" builtinId="23"/>
    <cellStyle name="常规 2 3" xfId="42"/>
    <cellStyle name="链接单元格" xfId="43" builtinId="24"/>
    <cellStyle name="百分比 2" xfId="44"/>
    <cellStyle name="60% - 强调文字颜色 1" xfId="45" builtinId="32"/>
    <cellStyle name="常规 3" xfId="46"/>
    <cellStyle name="60% - 强调文字颜色 3" xfId="47" builtinId="40"/>
    <cellStyle name="注释" xfId="48" builtinId="10"/>
    <cellStyle name="标题" xfId="49" builtinId="15"/>
    <cellStyle name="好" xfId="50" builtinId="26"/>
    <cellStyle name="标题 4" xfId="51" builtinId="19"/>
    <cellStyle name="强调文字颜色 1" xfId="52" builtinId="29"/>
    <cellStyle name="适中" xfId="53" builtinId="28"/>
    <cellStyle name="20% - 强调文字颜色 1" xfId="54" builtinId="30"/>
    <cellStyle name="差" xfId="55" builtinId="27"/>
    <cellStyle name="强调文字颜色 2" xfId="56" builtinId="33"/>
    <cellStyle name="40% - 强调文字颜色 1" xfId="57" builtinId="31"/>
    <cellStyle name="常规 2" xfId="58"/>
    <cellStyle name="60% - 强调文字颜色 2" xfId="59" builtinId="36"/>
    <cellStyle name="40% - 强调文字颜色 2" xfId="60" builtinId="35"/>
    <cellStyle name="强调文字颜色 3" xfId="61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9" tint="-0.25"/>
  </sheetPr>
  <dimension ref="A1:J18"/>
  <sheetViews>
    <sheetView tabSelected="1" workbookViewId="0">
      <pane ySplit="4" topLeftCell="A11" activePane="bottomLeft" state="frozen"/>
      <selection/>
      <selection pane="bottomLeft" activeCell="E15" sqref="E15:E17"/>
    </sheetView>
  </sheetViews>
  <sheetFormatPr defaultColWidth="9" defaultRowHeight="14.5"/>
  <cols>
    <col min="1" max="1" width="6.12727272727273" style="2" customWidth="true"/>
    <col min="2" max="2" width="10.2545454545455" style="2" customWidth="true"/>
    <col min="3" max="3" width="4.5" style="2" customWidth="true"/>
    <col min="4" max="4" width="15.0272727272727" style="2" customWidth="true"/>
    <col min="5" max="5" width="8.5" style="2" customWidth="true"/>
    <col min="6" max="6" width="9.37272727272727" style="2" hidden="true" customWidth="true"/>
    <col min="7" max="8" width="11.7545454545455" style="2" customWidth="true"/>
    <col min="9" max="9" width="13.1272727272727" style="3" customWidth="true"/>
    <col min="10" max="10" width="9.20909090909091" style="2" customWidth="true"/>
    <col min="11" max="16384" width="9" style="2"/>
  </cols>
  <sheetData>
    <row r="1" customFormat="true" ht="20.5" spans="1:9">
      <c r="A1" s="4" t="s">
        <v>0</v>
      </c>
      <c r="B1" s="4"/>
      <c r="C1" s="5"/>
      <c r="D1" s="5"/>
      <c r="I1" s="23"/>
    </row>
    <row r="2" customFormat="true" ht="6" customHeight="true" spans="1:9">
      <c r="A2" s="4"/>
      <c r="B2" s="4"/>
      <c r="C2" s="5"/>
      <c r="D2" s="5"/>
      <c r="I2" s="23"/>
    </row>
    <row r="3" ht="59" customHeight="true" spans="1:10">
      <c r="A3" s="6" t="s">
        <v>1</v>
      </c>
      <c r="B3" s="6"/>
      <c r="C3" s="6"/>
      <c r="D3" s="6"/>
      <c r="E3" s="6"/>
      <c r="F3" s="6"/>
      <c r="G3" s="6"/>
      <c r="H3" s="6"/>
      <c r="I3" s="24"/>
      <c r="J3" s="6"/>
    </row>
    <row r="4" ht="38" customHeight="true" spans="1:10">
      <c r="A4" s="7" t="s">
        <v>2</v>
      </c>
      <c r="B4" s="8" t="s">
        <v>3</v>
      </c>
      <c r="C4" s="9"/>
      <c r="D4" s="10"/>
      <c r="E4" s="7" t="s">
        <v>4</v>
      </c>
      <c r="F4" s="7" t="s">
        <v>5</v>
      </c>
      <c r="G4" s="7" t="s">
        <v>6</v>
      </c>
      <c r="H4" s="7" t="s">
        <v>7</v>
      </c>
      <c r="I4" s="25" t="s">
        <v>8</v>
      </c>
      <c r="J4" s="7" t="s">
        <v>9</v>
      </c>
    </row>
    <row r="5" s="1" customFormat="true" ht="38" customHeight="true" spans="1:10">
      <c r="A5" s="11" t="s">
        <v>10</v>
      </c>
      <c r="B5" s="11" t="s">
        <v>11</v>
      </c>
      <c r="C5" s="11"/>
      <c r="D5" s="11"/>
      <c r="E5" s="18"/>
      <c r="F5" s="18"/>
      <c r="G5" s="18"/>
      <c r="H5" s="18"/>
      <c r="I5" s="26">
        <f>I6+I7+I8+I11</f>
        <v>126.72</v>
      </c>
      <c r="J5" s="18"/>
    </row>
    <row r="6" s="2" customFormat="true" ht="38" customHeight="true" spans="1:10">
      <c r="A6" s="12">
        <v>1</v>
      </c>
      <c r="B6" s="12" t="s">
        <v>12</v>
      </c>
      <c r="C6" s="8" t="s">
        <v>13</v>
      </c>
      <c r="D6" s="10"/>
      <c r="E6" s="19" t="s">
        <v>14</v>
      </c>
      <c r="F6" s="20">
        <v>23</v>
      </c>
      <c r="G6" s="21">
        <v>33600</v>
      </c>
      <c r="H6" s="21">
        <v>5</v>
      </c>
      <c r="I6" s="21">
        <f>G6*H6/10000</f>
        <v>16.8</v>
      </c>
      <c r="J6" s="19"/>
    </row>
    <row r="7" s="2" customFormat="true" ht="38" customHeight="true" spans="1:10">
      <c r="A7" s="7">
        <v>2</v>
      </c>
      <c r="B7" s="7" t="s">
        <v>15</v>
      </c>
      <c r="C7" s="8" t="s">
        <v>16</v>
      </c>
      <c r="D7" s="10"/>
      <c r="E7" s="19" t="s">
        <v>17</v>
      </c>
      <c r="F7" s="20">
        <v>1750</v>
      </c>
      <c r="G7" s="21">
        <v>100.8</v>
      </c>
      <c r="H7" s="21">
        <v>750</v>
      </c>
      <c r="I7" s="21">
        <f>G7*H7/10000</f>
        <v>7.56</v>
      </c>
      <c r="J7" s="19"/>
    </row>
    <row r="8" s="2" customFormat="true" ht="38" customHeight="true" spans="1:10">
      <c r="A8" s="13">
        <v>3</v>
      </c>
      <c r="B8" s="13" t="s">
        <v>18</v>
      </c>
      <c r="C8" s="7" t="s">
        <v>19</v>
      </c>
      <c r="D8" s="7"/>
      <c r="E8" s="19"/>
      <c r="F8" s="20"/>
      <c r="G8" s="21"/>
      <c r="H8" s="21"/>
      <c r="I8" s="21">
        <f>SUM(I9:I10)</f>
        <v>96</v>
      </c>
      <c r="J8" s="19"/>
    </row>
    <row r="9" s="2" customFormat="true" ht="38" customHeight="true" spans="1:10">
      <c r="A9" s="12"/>
      <c r="B9" s="12"/>
      <c r="C9" s="7" t="s">
        <v>20</v>
      </c>
      <c r="D9" s="7"/>
      <c r="E9" s="19" t="s">
        <v>21</v>
      </c>
      <c r="F9" s="20">
        <v>122.35</v>
      </c>
      <c r="G9" s="21">
        <v>3200</v>
      </c>
      <c r="H9" s="21">
        <v>150</v>
      </c>
      <c r="I9" s="21">
        <f>G9*H9/10000</f>
        <v>48</v>
      </c>
      <c r="J9" s="19"/>
    </row>
    <row r="10" s="2" customFormat="true" ht="38" customHeight="true" spans="1:10">
      <c r="A10" s="14"/>
      <c r="B10" s="12"/>
      <c r="C10" s="7" t="s">
        <v>22</v>
      </c>
      <c r="D10" s="7"/>
      <c r="E10" s="19" t="s">
        <v>21</v>
      </c>
      <c r="F10" s="20">
        <v>430.25</v>
      </c>
      <c r="G10" s="21">
        <v>3200</v>
      </c>
      <c r="H10" s="21">
        <v>150</v>
      </c>
      <c r="I10" s="21">
        <f>G10*H10/10000</f>
        <v>48</v>
      </c>
      <c r="J10" s="19"/>
    </row>
    <row r="11" s="2" customFormat="true" ht="38" customHeight="true" spans="1:10">
      <c r="A11" s="13">
        <v>4</v>
      </c>
      <c r="B11" s="13" t="s">
        <v>23</v>
      </c>
      <c r="C11" s="7" t="s">
        <v>19</v>
      </c>
      <c r="D11" s="7"/>
      <c r="E11" s="19"/>
      <c r="F11" s="19"/>
      <c r="G11" s="21"/>
      <c r="H11" s="21"/>
      <c r="I11" s="21">
        <f>I12+I13</f>
        <v>6.36</v>
      </c>
      <c r="J11" s="19"/>
    </row>
    <row r="12" s="2" customFormat="true" ht="38" customHeight="true" spans="1:10">
      <c r="A12" s="12"/>
      <c r="B12" s="12"/>
      <c r="C12" s="15" t="s">
        <v>24</v>
      </c>
      <c r="D12" s="16"/>
      <c r="E12" s="19" t="s">
        <v>25</v>
      </c>
      <c r="F12" s="19"/>
      <c r="G12" s="21">
        <v>1</v>
      </c>
      <c r="H12" s="21">
        <v>3000</v>
      </c>
      <c r="I12" s="21">
        <f>G12*H12/10000</f>
        <v>0.3</v>
      </c>
      <c r="J12" s="19"/>
    </row>
    <row r="13" s="2" customFormat="true" ht="38" customHeight="true" spans="1:10">
      <c r="A13" s="14"/>
      <c r="B13" s="12"/>
      <c r="C13" s="8" t="s">
        <v>26</v>
      </c>
      <c r="D13" s="10"/>
      <c r="E13" s="19" t="s">
        <v>27</v>
      </c>
      <c r="F13" s="19"/>
      <c r="G13" s="21">
        <v>3.03</v>
      </c>
      <c r="H13" s="21">
        <v>20000</v>
      </c>
      <c r="I13" s="21">
        <f>G13*H13/10000</f>
        <v>6.06</v>
      </c>
      <c r="J13" s="19"/>
    </row>
    <row r="14" s="1" customFormat="true" ht="38" customHeight="true" spans="1:10">
      <c r="A14" s="11" t="s">
        <v>28</v>
      </c>
      <c r="B14" s="11" t="s">
        <v>29</v>
      </c>
      <c r="C14" s="11"/>
      <c r="D14" s="11"/>
      <c r="E14" s="18"/>
      <c r="F14" s="18"/>
      <c r="G14" s="22"/>
      <c r="H14" s="22"/>
      <c r="I14" s="26">
        <f>SUM(I15:I17)</f>
        <v>1.28</v>
      </c>
      <c r="J14" s="18"/>
    </row>
    <row r="15" ht="38" customHeight="true" spans="1:10">
      <c r="A15" s="7">
        <v>1</v>
      </c>
      <c r="B15" s="8" t="s">
        <v>30</v>
      </c>
      <c r="C15" s="9"/>
      <c r="D15" s="10"/>
      <c r="E15" s="19"/>
      <c r="F15" s="19">
        <v>800</v>
      </c>
      <c r="G15" s="22"/>
      <c r="H15" s="22"/>
      <c r="I15" s="21">
        <v>0.3</v>
      </c>
      <c r="J15" s="19"/>
    </row>
    <row r="16" ht="38" customHeight="true" spans="1:10">
      <c r="A16" s="7">
        <v>2</v>
      </c>
      <c r="B16" s="8" t="s">
        <v>31</v>
      </c>
      <c r="C16" s="9"/>
      <c r="D16" s="10"/>
      <c r="E16" s="19"/>
      <c r="F16" s="19"/>
      <c r="G16" s="22"/>
      <c r="H16" s="22"/>
      <c r="I16" s="21">
        <v>0.4</v>
      </c>
      <c r="J16" s="19"/>
    </row>
    <row r="17" ht="38" customHeight="true" spans="1:10">
      <c r="A17" s="7">
        <v>3</v>
      </c>
      <c r="B17" s="7" t="s">
        <v>32</v>
      </c>
      <c r="C17" s="7"/>
      <c r="D17" s="7"/>
      <c r="E17" s="19"/>
      <c r="F17" s="19"/>
      <c r="G17" s="22"/>
      <c r="H17" s="22"/>
      <c r="I17" s="21">
        <v>0.58</v>
      </c>
      <c r="J17" s="19"/>
    </row>
    <row r="18" ht="38" customHeight="true" spans="1:10">
      <c r="A18" s="17" t="s">
        <v>33</v>
      </c>
      <c r="B18" s="9"/>
      <c r="C18" s="9"/>
      <c r="D18" s="10"/>
      <c r="E18" s="19"/>
      <c r="F18" s="19"/>
      <c r="G18" s="22"/>
      <c r="H18" s="22"/>
      <c r="I18" s="26">
        <f>I14+I5</f>
        <v>128</v>
      </c>
      <c r="J18" s="19"/>
    </row>
  </sheetData>
  <mergeCells count="21">
    <mergeCell ref="A1:B1"/>
    <mergeCell ref="A3:J3"/>
    <mergeCell ref="B4:D4"/>
    <mergeCell ref="B5:D5"/>
    <mergeCell ref="C6:D6"/>
    <mergeCell ref="C7:D7"/>
    <mergeCell ref="C8:D8"/>
    <mergeCell ref="C9:D9"/>
    <mergeCell ref="C10:D10"/>
    <mergeCell ref="C11:D11"/>
    <mergeCell ref="C12:D12"/>
    <mergeCell ref="C13:D13"/>
    <mergeCell ref="B14:D14"/>
    <mergeCell ref="B15:D15"/>
    <mergeCell ref="B16:D16"/>
    <mergeCell ref="B17:D17"/>
    <mergeCell ref="A18:D18"/>
    <mergeCell ref="A8:A10"/>
    <mergeCell ref="A11:A13"/>
    <mergeCell ref="B8:B10"/>
    <mergeCell ref="B11:B13"/>
  </mergeCells>
  <printOptions horizontalCentered="true"/>
  <pageMargins left="0.511805555555556" right="0.629861111111111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ztz</dc:creator>
  <cp:lastModifiedBy>ysgz</cp:lastModifiedBy>
  <dcterms:created xsi:type="dcterms:W3CDTF">2022-09-01T20:40:00Z</dcterms:created>
  <dcterms:modified xsi:type="dcterms:W3CDTF">2026-02-10T09:08:59Z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664803C04CDD47E6B5C318FADBE4671A</vt:lpwstr>
  </property>
  <property fmtid="{D5CDD505-2E9C-101B-9397-08002B2CF9AE}" pid="3" name="KSOProductBuildVer">
    <vt:lpwstr>2052-11.8.2.10422</vt:lpwstr>
  </property>
  <property fmtid="{D5CDD505-2E9C-101B-9397-08002B2CF9AE}" pid="4" name="CalculationRule">
    <vt:i4>0</vt:i4>
  </property>
</Properties>
</file>